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AGI/AGI 011/July 5, 2022/"/>
    </mc:Choice>
  </mc:AlternateContent>
  <xr:revisionPtr revIDLastSave="0" documentId="11_3C5FE94ED128BD84AD0194B8F22599E0D9722A69" xr6:coauthVersionLast="47" xr6:coauthVersionMax="47" xr10:uidLastSave="{00000000-0000-0000-0000-000000000000}"/>
  <bookViews>
    <workbookView xWindow="0" yWindow="0" windowWidth="28800" windowHeight="12435" xr2:uid="{00000000-000D-0000-FFFF-FFFF00000000}"/>
  </bookViews>
  <sheets>
    <sheet name="11-Pit-less Adapters, Well Caps" sheetId="1" r:id="rId1"/>
  </sheets>
  <definedNames>
    <definedName name="_xlnm.Print_Area" localSheetId="0">'11-Pit-less Adapters, Well Caps'!$A$1:$H$61</definedName>
    <definedName name="_xlnm.Print_Titles" localSheetId="0">'11-Pit-less Adapters, Well Caps'!$8:$8</definedName>
  </definedNames>
  <calcPr calcId="152511"/>
</workbook>
</file>

<file path=xl/calcChain.xml><?xml version="1.0" encoding="utf-8"?>
<calcChain xmlns="http://schemas.openxmlformats.org/spreadsheetml/2006/main">
  <c r="H7" i="1" l="1"/>
  <c r="H12" i="1" s="1"/>
  <c r="H9" i="1" l="1"/>
  <c r="H43" i="1"/>
  <c r="H28" i="1"/>
  <c r="H52" i="1"/>
  <c r="H11" i="1"/>
  <c r="H54" i="1"/>
  <c r="H32" i="1"/>
  <c r="H48" i="1"/>
  <c r="H13" i="1"/>
  <c r="H22" i="1"/>
  <c r="H30" i="1"/>
  <c r="H38" i="1"/>
  <c r="H46" i="1"/>
  <c r="H24" i="1"/>
  <c r="H40" i="1"/>
  <c r="H56" i="1"/>
  <c r="H14" i="1"/>
  <c r="H23" i="1"/>
  <c r="H31" i="1"/>
  <c r="H39" i="1"/>
  <c r="H47" i="1"/>
  <c r="H55" i="1"/>
  <c r="H15" i="1"/>
  <c r="H16" i="1"/>
  <c r="H25" i="1"/>
  <c r="H33" i="1"/>
  <c r="H41" i="1"/>
  <c r="H49" i="1"/>
  <c r="H57" i="1"/>
  <c r="H26" i="1"/>
  <c r="H34" i="1"/>
  <c r="H42" i="1"/>
  <c r="H50" i="1"/>
  <c r="H58" i="1"/>
  <c r="H19" i="1"/>
  <c r="H18" i="1"/>
  <c r="H27" i="1"/>
  <c r="H35" i="1"/>
  <c r="H51" i="1"/>
  <c r="H59" i="1"/>
  <c r="H10" i="1"/>
  <c r="H20" i="1"/>
  <c r="H36" i="1"/>
  <c r="H44" i="1"/>
  <c r="H21" i="1"/>
  <c r="H29" i="1"/>
  <c r="H37" i="1"/>
  <c r="H45" i="1"/>
  <c r="H53" i="1"/>
  <c r="H17" i="1"/>
</calcChain>
</file>

<file path=xl/sharedStrings.xml><?xml version="1.0" encoding="utf-8"?>
<sst xmlns="http://schemas.openxmlformats.org/spreadsheetml/2006/main" count="218" uniqueCount="218">
  <si>
    <t>Pit-less Adapters, Well Caps &amp; Seals</t>
  </si>
  <si>
    <t>A11 - 3-22</t>
  </si>
  <si>
    <t>Section A11</t>
  </si>
  <si>
    <t>Pricing Effective: July 5,  2022</t>
  </si>
  <si>
    <t>Enter      Discount %</t>
  </si>
  <si>
    <t>Multiplier</t>
  </si>
  <si>
    <t>CB Part #</t>
  </si>
  <si>
    <t>AGI Part #</t>
  </si>
  <si>
    <t>Description</t>
  </si>
  <si>
    <t>UPC</t>
  </si>
  <si>
    <t>Carton Qty</t>
  </si>
  <si>
    <t>List Price</t>
  </si>
  <si>
    <t>Nets</t>
  </si>
  <si>
    <t>A11001010</t>
  </si>
  <si>
    <t>PT100NL</t>
  </si>
  <si>
    <t>1  NL  PITLESS ADAPTER BRZ    (PT100NL)</t>
  </si>
  <si>
    <t>642026108089</t>
  </si>
  <si>
    <t>A11001013</t>
  </si>
  <si>
    <t>PT900NL</t>
  </si>
  <si>
    <t>1X11/4 NL  PIT ADPTR BRNZ    (PT900NL)</t>
  </si>
  <si>
    <t>642026099028</t>
  </si>
  <si>
    <t>A11001070</t>
  </si>
  <si>
    <t>PT700NL</t>
  </si>
  <si>
    <t>1 NL   PITLESS ADAP BRZ    (PT700NL)</t>
  </si>
  <si>
    <t>008391019458</t>
  </si>
  <si>
    <t>A11001212</t>
  </si>
  <si>
    <t>PT125NL</t>
  </si>
  <si>
    <t>11/4  NL  PITLESS ADPT BRZ    (PT125NL)</t>
  </si>
  <si>
    <t>642026108096</t>
  </si>
  <si>
    <t>A11001272</t>
  </si>
  <si>
    <t>PT725NL</t>
  </si>
  <si>
    <t>11/4   PITLESS ADAPTER BRZ    (PT725NL)</t>
  </si>
  <si>
    <t>008391024957</t>
  </si>
  <si>
    <t>A11001282</t>
  </si>
  <si>
    <t>PT825NL</t>
  </si>
  <si>
    <t>11/4  NL  PITLESS ADPT BRZ    (PT825NL)</t>
  </si>
  <si>
    <t>642026086769</t>
  </si>
  <si>
    <t>A11002000</t>
  </si>
  <si>
    <t>PT3000NL</t>
  </si>
  <si>
    <t>2  NL  PIT ADAPTER BRONZE    (PT3000NL)</t>
  </si>
  <si>
    <t>642026099035</t>
  </si>
  <si>
    <t>A11011030</t>
  </si>
  <si>
    <t>PT300SS</t>
  </si>
  <si>
    <t>1   PITLESS ADAPTER SS    (PT300SS)</t>
  </si>
  <si>
    <t>642026099844</t>
  </si>
  <si>
    <t>A11011080</t>
  </si>
  <si>
    <t>PT800SS</t>
  </si>
  <si>
    <t>1IN   PITLESS ADAPTER SS    (PT800SS)</t>
  </si>
  <si>
    <t>642026085540</t>
  </si>
  <si>
    <t>A11011200</t>
  </si>
  <si>
    <t>PT825SS</t>
  </si>
  <si>
    <t>11/4   PITLESS ADAPTER SS    (PT825SS)</t>
  </si>
  <si>
    <t>642026085908</t>
  </si>
  <si>
    <t>A11012000</t>
  </si>
  <si>
    <t>PT3000SS</t>
  </si>
  <si>
    <t>2   PITLESS ADAPTER SS    (PT3000SS)</t>
  </si>
  <si>
    <t>642026085915</t>
  </si>
  <si>
    <t>A11024010</t>
  </si>
  <si>
    <t>BA4-100NL</t>
  </si>
  <si>
    <t>4X1 NL  BRNZ CLR HOLE PTLS ADPT    (BA4-100NL)</t>
  </si>
  <si>
    <t>642026099080</t>
  </si>
  <si>
    <t>A11024011</t>
  </si>
  <si>
    <t>BA4-125NL</t>
  </si>
  <si>
    <t>4X11/4 NL  BZ CLR HOLE PTLS ADP    (BA4-125NL)</t>
  </si>
  <si>
    <t>642026099097</t>
  </si>
  <si>
    <t>A11025010</t>
  </si>
  <si>
    <t>BA5-100NL</t>
  </si>
  <si>
    <t>5X1 NL  BZ CLEAR HOLE PTLS ADT    (BA5-100NL)</t>
  </si>
  <si>
    <t>642026102360</t>
  </si>
  <si>
    <t>A11025012</t>
  </si>
  <si>
    <t>BA5-125NL</t>
  </si>
  <si>
    <t>5X11/4 NL  BZ CLR HOLE PTLS ADT    (BA5-125NL)</t>
  </si>
  <si>
    <t>642026102377</t>
  </si>
  <si>
    <t>A111350</t>
  </si>
  <si>
    <t>AWTC5</t>
  </si>
  <si>
    <t>5  ALUMINUM WTR TITE WELL CAP    (AWTC5)</t>
  </si>
  <si>
    <t>642026017022</t>
  </si>
  <si>
    <t>A111360</t>
  </si>
  <si>
    <t>AWTC6</t>
  </si>
  <si>
    <t>6  ALUMINUM WTR TITE WELL CAP    (AWTC6)</t>
  </si>
  <si>
    <t>642026017060</t>
  </si>
  <si>
    <t>A111540</t>
  </si>
  <si>
    <t>C4</t>
  </si>
  <si>
    <t>4  VENTILATED CONDUIT CAP ALUM    (C4)</t>
  </si>
  <si>
    <t>642026024426</t>
  </si>
  <si>
    <t>A111550</t>
  </si>
  <si>
    <t>C5</t>
  </si>
  <si>
    <t>5  VENTILATED CONDUIT CAP ALUM    (C5)</t>
  </si>
  <si>
    <t>642026024433</t>
  </si>
  <si>
    <t>A112024010</t>
  </si>
  <si>
    <t>SWS4X1</t>
  </si>
  <si>
    <t>4X1  WELL SEAL CAST IRON SPLIT SUBM   (SWS4X1)</t>
  </si>
  <si>
    <t>642026008310</t>
  </si>
  <si>
    <t>A112024013</t>
  </si>
  <si>
    <t>JWS4X11/4X1</t>
  </si>
  <si>
    <t>4X11/4X1  WELL SEAL CAST IRON SPLIT JET   (JWS4X11/4X1)</t>
  </si>
  <si>
    <t>642026044035</t>
  </si>
  <si>
    <t>A112025010</t>
  </si>
  <si>
    <t>SWS5X1</t>
  </si>
  <si>
    <t>5X1  WELL SEAL CAST IRON SPLIT SUBM   (SWS5X1)</t>
  </si>
  <si>
    <t>642026058780</t>
  </si>
  <si>
    <t>A112025012</t>
  </si>
  <si>
    <t>SWS5X11/4</t>
  </si>
  <si>
    <t>5X11/4  WELL SEAL CAST IRON SPLIT SUBM   (SWS5X11/4)</t>
  </si>
  <si>
    <t>642026058797</t>
  </si>
  <si>
    <t>A112026012</t>
  </si>
  <si>
    <t>SWS6X11/4</t>
  </si>
  <si>
    <t>6X11/4  WELL SEAL CAST IRON SPLIT SUBM   (SWS6X11/4)</t>
  </si>
  <si>
    <t>642026008327</t>
  </si>
  <si>
    <t>A112026013</t>
  </si>
  <si>
    <t>JWS6X11/4X1</t>
  </si>
  <si>
    <t>6X11/4X1  WELL SEAL CAST IRON SPLIT JET   (JWS6X11/4X1)</t>
  </si>
  <si>
    <t>642026044042</t>
  </si>
  <si>
    <t>A112026015</t>
  </si>
  <si>
    <t>SWS6X11/2</t>
  </si>
  <si>
    <t>6X11/2  WELL SEAL CAST IRON SPLIT SUBM   (SWS6X11/2)</t>
  </si>
  <si>
    <t>642026058827</t>
  </si>
  <si>
    <t>A112026210</t>
  </si>
  <si>
    <t>SWS61/4X1</t>
  </si>
  <si>
    <t>61/4X1  WELL SEAL CAST IRON SPLIT SUBM   (SWS61/4X1)</t>
  </si>
  <si>
    <t>642026000031</t>
  </si>
  <si>
    <t>A112026212</t>
  </si>
  <si>
    <t>SWS61/4X11/4</t>
  </si>
  <si>
    <t>61/4X11/4  WELL SEAL CAST IRON SPLIT SUBM   (SWS61/4X11/4)</t>
  </si>
  <si>
    <t>642026058834</t>
  </si>
  <si>
    <t>A1120420</t>
  </si>
  <si>
    <t>PSWS2X1</t>
  </si>
  <si>
    <t>2X1  WELL SEAL ABS SUBMERSIBLE   (PSWS2X1)</t>
  </si>
  <si>
    <t>642026004381</t>
  </si>
  <si>
    <t>A112044010</t>
  </si>
  <si>
    <t>PSWS4X1</t>
  </si>
  <si>
    <t>4X1  WELL SEAL ABS SUBMERSIBLE   (PSWS4X1)</t>
  </si>
  <si>
    <t>642026000055</t>
  </si>
  <si>
    <t>A112044012</t>
  </si>
  <si>
    <t>PSWS4X11/4</t>
  </si>
  <si>
    <t>4X11/4  WELL SEAL ABS SUBMERSIBLE   (PSWS4X11/4)</t>
  </si>
  <si>
    <t>642026004398</t>
  </si>
  <si>
    <t>A112044020</t>
  </si>
  <si>
    <t>PSWS4X2</t>
  </si>
  <si>
    <t>4X2  WELL SEAL ABS SUBMERSIBLE   (PSWS4X2)</t>
  </si>
  <si>
    <t>642026004404</t>
  </si>
  <si>
    <t>A112044510</t>
  </si>
  <si>
    <t>PSWS41/2X1</t>
  </si>
  <si>
    <t>41/2X1  WELL SEAL ABS SUBMERSIBLE   (PSWS41/2X1)</t>
  </si>
  <si>
    <t>642026025539</t>
  </si>
  <si>
    <t>A112045010</t>
  </si>
  <si>
    <t>PSWS5X1</t>
  </si>
  <si>
    <t>5X1  WELL SEAL ABS SUBMERSIBLE   (PSWS5X1)</t>
  </si>
  <si>
    <t>642026025638</t>
  </si>
  <si>
    <t>A112045012</t>
  </si>
  <si>
    <t>PSWS5X11/4</t>
  </si>
  <si>
    <t>5X11/4  WELL SEAL ABS SUBMERSIBLE   (PSWS5X11/4)</t>
  </si>
  <si>
    <t>642026025652</t>
  </si>
  <si>
    <t>A112045015</t>
  </si>
  <si>
    <t>PSWS5X11/2</t>
  </si>
  <si>
    <t>5X11/2  WELL SEAL ABS SUBMERSIBLE   (PSWS5X11/2)</t>
  </si>
  <si>
    <t>642026025645</t>
  </si>
  <si>
    <t>A112045020</t>
  </si>
  <si>
    <t>PSWS5X2</t>
  </si>
  <si>
    <t>5X2  WELL SEAL ABS SUBMERSIBLE   (PSWS5X2)</t>
  </si>
  <si>
    <t>642026025669</t>
  </si>
  <si>
    <t>A112045500</t>
  </si>
  <si>
    <t>PSWS51/2XBLANK</t>
  </si>
  <si>
    <t>51/2XBLANK  WELL SEAL ABS BLANK   (PSWS51/2XBLANK)</t>
  </si>
  <si>
    <t>642026025621</t>
  </si>
  <si>
    <t>A112046000</t>
  </si>
  <si>
    <t>PSWS6XBLANK</t>
  </si>
  <si>
    <t>6XBLANK  WELL SEAL ABS BLANK   (PSWS6XBLANK)</t>
  </si>
  <si>
    <t>642026025751</t>
  </si>
  <si>
    <t>A112046010</t>
  </si>
  <si>
    <t>PSWS6X1</t>
  </si>
  <si>
    <t>6X1  WELL SEAL ABS SUBMERSIBLE   (PSWS6X1)</t>
  </si>
  <si>
    <t>642026000079</t>
  </si>
  <si>
    <t>A112046012</t>
  </si>
  <si>
    <t>PSWS6X11/4</t>
  </si>
  <si>
    <t>6X11/4  WELL SEAL ABS SUBMERSIBLE   (PSWS6X11/4)</t>
  </si>
  <si>
    <t>642026025737</t>
  </si>
  <si>
    <t>A112065510</t>
  </si>
  <si>
    <t>SWS55/8X1</t>
  </si>
  <si>
    <t>55/8X1  WELL SEAL CAST IRON SPLIT SUBM   (SWS55/8X1)</t>
  </si>
  <si>
    <t>642026058810</t>
  </si>
  <si>
    <t>A112066000</t>
  </si>
  <si>
    <t>SWS6BLANK</t>
  </si>
  <si>
    <t>6BLANK  WELL SEAL CAST IRON SOLID SUBM   (SWS6BLANK)</t>
  </si>
  <si>
    <t>642026058858</t>
  </si>
  <si>
    <t>A112066010</t>
  </si>
  <si>
    <t>SWS6X1</t>
  </si>
  <si>
    <t>6X1  WELL SEAL CAST IRON SPLIT SUBM   (SWS6X1)</t>
  </si>
  <si>
    <t>642026000024</t>
  </si>
  <si>
    <t>A112075012</t>
  </si>
  <si>
    <t>JWS5X11/4X1</t>
  </si>
  <si>
    <t>5X11/4X1  WELL SEAL CAST IRON SPLIT JET   (JWS5X11/4X1)</t>
  </si>
  <si>
    <t>642026058872</t>
  </si>
  <si>
    <t>A112086010</t>
  </si>
  <si>
    <t>6X1SCH</t>
  </si>
  <si>
    <t>6X1  WELL SEAL CAST IRON SUBM    (6X1SCH)</t>
  </si>
  <si>
    <t>008391005178</t>
  </si>
  <si>
    <t>A112086012</t>
  </si>
  <si>
    <t>6X11/4SCH</t>
  </si>
  <si>
    <t>6X11/4  WELL SEAL CAST IRON SUBM    (6X11/4SCH)</t>
  </si>
  <si>
    <t>008391005222</t>
  </si>
  <si>
    <t>A112105012</t>
  </si>
  <si>
    <t>5X11/4X1DH</t>
  </si>
  <si>
    <t>5X11/4X1  WELL SEAL CAST IRON JET    (5X11/4X1DH)</t>
  </si>
  <si>
    <t>008391006335</t>
  </si>
  <si>
    <t>A112106012</t>
  </si>
  <si>
    <t>6X11/4X1DH</t>
  </si>
  <si>
    <t>6X11/4X1  WELL SEAL CAST IRON JET    (6X11/4X1DH)</t>
  </si>
  <si>
    <t>008391009220</t>
  </si>
  <si>
    <t>A112106013</t>
  </si>
  <si>
    <t>6X11/4X11/4DH</t>
  </si>
  <si>
    <t>6X11/4X11/4  WELL SEAL CAST IRON JET    (6X11/4X11/4DH)</t>
  </si>
  <si>
    <t>008391009299</t>
  </si>
  <si>
    <t>A112106212</t>
  </si>
  <si>
    <t>61/4X11/4X1DH</t>
  </si>
  <si>
    <t>61/4X11/4X1  WELL SEAL CAST IRON JET    (61/4X11/4X1DH)</t>
  </si>
  <si>
    <t>008391009640</t>
  </si>
  <si>
    <t>NEW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</si>
</sst>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15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5" fillId="4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3" xfId="0" applyBorder="1"/>
    <xf numFmtId="0" fontId="3" fillId="0" borderId="0" xfId="2" applyBorder="1" applyAlignment="1"/>
    <xf numFmtId="0" fontId="8" fillId="0" borderId="0" xfId="0" applyFont="1" applyAlignment="1">
      <alignment horizontal="center"/>
    </xf>
    <xf numFmtId="0" fontId="9" fillId="0" borderId="0" xfId="2" applyFont="1" applyBorder="1" applyAlignment="1"/>
    <xf numFmtId="0" fontId="7" fillId="0" borderId="0" xfId="0" applyFont="1"/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left"/>
    </xf>
    <xf numFmtId="1" fontId="12" fillId="6" borderId="4" xfId="0" applyNumberFormat="1" applyFont="1" applyFill="1" applyBorder="1"/>
    <xf numFmtId="1" fontId="12" fillId="6" borderId="4" xfId="0" applyNumberFormat="1" applyFont="1" applyFill="1" applyBorder="1" applyAlignment="1">
      <alignment horizontal="center"/>
    </xf>
    <xf numFmtId="44" fontId="12" fillId="6" borderId="4" xfId="1" applyFont="1" applyFill="1" applyBorder="1"/>
    <xf numFmtId="164" fontId="12" fillId="6" borderId="12" xfId="0" applyNumberFormat="1" applyFont="1" applyFill="1" applyBorder="1"/>
    <xf numFmtId="0" fontId="14" fillId="6" borderId="11" xfId="0" applyFont="1" applyFill="1" applyBorder="1" applyAlignment="1">
      <alignment horizontal="left" vertical="top"/>
    </xf>
    <xf numFmtId="0" fontId="14" fillId="6" borderId="4" xfId="0" applyFont="1" applyFill="1" applyBorder="1" applyAlignment="1">
      <alignment vertical="top"/>
    </xf>
    <xf numFmtId="1" fontId="12" fillId="6" borderId="4" xfId="4" applyNumberFormat="1" applyFont="1" applyFill="1" applyBorder="1"/>
    <xf numFmtId="44" fontId="12" fillId="6" borderId="4" xfId="1" applyFont="1" applyFill="1" applyBorder="1" applyAlignment="1">
      <alignment horizontal="center"/>
    </xf>
    <xf numFmtId="0" fontId="12" fillId="6" borderId="13" xfId="0" applyFont="1" applyFill="1" applyBorder="1" applyAlignment="1">
      <alignment horizontal="left"/>
    </xf>
    <xf numFmtId="1" fontId="12" fillId="6" borderId="14" xfId="4" applyNumberFormat="1" applyFont="1" applyFill="1" applyBorder="1"/>
    <xf numFmtId="1" fontId="12" fillId="6" borderId="14" xfId="0" applyNumberFormat="1" applyFont="1" applyFill="1" applyBorder="1"/>
    <xf numFmtId="1" fontId="12" fillId="6" borderId="14" xfId="0" applyNumberFormat="1" applyFont="1" applyFill="1" applyBorder="1" applyAlignment="1">
      <alignment horizontal="center"/>
    </xf>
    <xf numFmtId="44" fontId="12" fillId="6" borderId="14" xfId="1" applyFont="1" applyFill="1" applyBorder="1"/>
    <xf numFmtId="164" fontId="12" fillId="6" borderId="15" xfId="0" applyNumberFormat="1" applyFont="1" applyFill="1" applyBorder="1"/>
    <xf numFmtId="0" fontId="12" fillId="6" borderId="0" xfId="0" applyFont="1" applyFill="1" applyAlignment="1">
      <alignment horizontal="left"/>
    </xf>
    <xf numFmtId="1" fontId="12" fillId="6" borderId="0" xfId="4" applyNumberFormat="1" applyFont="1" applyFill="1" applyBorder="1"/>
    <xf numFmtId="1" fontId="12" fillId="6" borderId="0" xfId="0" applyNumberFormat="1" applyFont="1" applyFill="1"/>
    <xf numFmtId="1" fontId="12" fillId="6" borderId="0" xfId="0" applyNumberFormat="1" applyFont="1" applyFill="1" applyAlignment="1">
      <alignment horizontal="center"/>
    </xf>
    <xf numFmtId="44" fontId="12" fillId="6" borderId="0" xfId="1" applyFont="1" applyFill="1" applyBorder="1"/>
    <xf numFmtId="164" fontId="12" fillId="6" borderId="0" xfId="0" applyNumberFormat="1" applyFont="1" applyFill="1"/>
    <xf numFmtId="1" fontId="13" fillId="2" borderId="1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 wrapText="1"/>
    </xf>
    <xf numFmtId="2" fontId="0" fillId="2" borderId="8" xfId="0" applyNumberForma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left"/>
    </xf>
    <xf numFmtId="164" fontId="0" fillId="5" borderId="19" xfId="0" applyNumberForma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/>
    </xf>
    <xf numFmtId="1" fontId="13" fillId="2" borderId="4" xfId="0" applyNumberFormat="1" applyFont="1" applyFill="1" applyBorder="1"/>
    <xf numFmtId="1" fontId="13" fillId="2" borderId="4" xfId="0" applyNumberFormat="1" applyFont="1" applyFill="1" applyBorder="1" applyAlignment="1">
      <alignment horizontal="center"/>
    </xf>
    <xf numFmtId="44" fontId="13" fillId="2" borderId="4" xfId="1" applyFont="1" applyFill="1" applyBorder="1"/>
    <xf numFmtId="164" fontId="13" fillId="2" borderId="12" xfId="0" applyNumberFormat="1" applyFont="1" applyFill="1" applyBorder="1"/>
    <xf numFmtId="1" fontId="13" fillId="2" borderId="4" xfId="4" applyNumberFormat="1" applyFont="1" applyFill="1" applyBorder="1"/>
    <xf numFmtId="0" fontId="9" fillId="0" borderId="0" xfId="2" applyFont="1" applyBorder="1" applyAlignment="1"/>
    <xf numFmtId="0" fontId="10" fillId="0" borderId="6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/>
    </xf>
    <xf numFmtId="0" fontId="10" fillId="0" borderId="7" xfId="0" applyFont="1" applyBorder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7" fillId="0" borderId="5" xfId="0" applyFont="1" applyBorder="1" applyAlignment="1">
      <alignment horizontal="right" vertical="center"/>
    </xf>
  </cellXfs>
  <cellStyles count="5">
    <cellStyle name="Bad" xfId="4" builtinId="27"/>
    <cellStyle name="Currency" xfId="1" builtinId="4"/>
    <cellStyle name="Hyperlink" xfId="2" builtinId="8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161925</xdr:rowOff>
    </xdr:from>
    <xdr:to>
      <xdr:col>1</xdr:col>
      <xdr:colOff>860965</xdr:colOff>
      <xdr:row>5</xdr:row>
      <xdr:rowOff>363732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072201-E2EC-4134-B2B6-F01E1BCEB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352425"/>
          <a:ext cx="742855" cy="959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61"/>
  <sheetViews>
    <sheetView showGridLines="0" tabSelected="1" zoomScaleNormal="100" zoomScalePageLayoutView="40" workbookViewId="0">
      <selection activeCell="H6" sqref="H6"/>
    </sheetView>
  </sheetViews>
  <sheetFormatPr defaultColWidth="8.85546875" defaultRowHeight="15"/>
  <cols>
    <col min="1" max="1" width="4.42578125" customWidth="1"/>
    <col min="2" max="2" width="15.7109375" customWidth="1"/>
    <col min="3" max="3" width="18.28515625" style="1" bestFit="1" customWidth="1"/>
    <col min="4" max="4" width="54.28515625" customWidth="1"/>
    <col min="5" max="5" width="15.85546875" customWidth="1"/>
    <col min="6" max="6" width="11.5703125" customWidth="1"/>
    <col min="7" max="7" width="12.7109375" style="1" customWidth="1"/>
    <col min="8" max="8" width="12.7109375" customWidth="1"/>
  </cols>
  <sheetData>
    <row r="1" spans="2:8" ht="15.75" thickBot="1"/>
    <row r="2" spans="2:8" ht="16.149999999999999" customHeight="1">
      <c r="B2" s="2"/>
      <c r="C2" s="3"/>
      <c r="D2" s="46" t="s">
        <v>0</v>
      </c>
      <c r="E2" s="46"/>
      <c r="F2" s="46"/>
      <c r="G2" s="47"/>
      <c r="H2" s="48"/>
    </row>
    <row r="3" spans="2:8" ht="15" customHeight="1">
      <c r="B3" s="4"/>
      <c r="F3" s="8"/>
      <c r="G3" s="49" t="s">
        <v>1</v>
      </c>
      <c r="H3" s="50"/>
    </row>
    <row r="4" spans="2:8" ht="15" customHeight="1">
      <c r="B4" s="4"/>
      <c r="F4" s="8"/>
      <c r="G4" s="49" t="s">
        <v>2</v>
      </c>
      <c r="H4" s="50"/>
    </row>
    <row r="5" spans="2:8" ht="15" customHeight="1" thickBot="1">
      <c r="B5" s="4"/>
      <c r="F5" s="49" t="s">
        <v>3</v>
      </c>
      <c r="G5" s="49"/>
      <c r="H5" s="50"/>
    </row>
    <row r="6" spans="2:8" ht="29.65" customHeight="1" thickBot="1">
      <c r="B6" s="4"/>
      <c r="D6" s="5"/>
      <c r="E6" s="5"/>
      <c r="F6" s="5"/>
      <c r="G6" s="33" t="s">
        <v>4</v>
      </c>
      <c r="H6" s="34">
        <v>0</v>
      </c>
    </row>
    <row r="7" spans="2:8" ht="15" customHeight="1" thickBot="1">
      <c r="B7" s="4"/>
      <c r="C7" s="45"/>
      <c r="D7" s="45"/>
      <c r="E7" s="7"/>
      <c r="F7" s="7"/>
      <c r="G7" s="37" t="s">
        <v>5</v>
      </c>
      <c r="H7" s="38">
        <f>(100-H6)/100</f>
        <v>1</v>
      </c>
    </row>
    <row r="8" spans="2:8" s="6" customFormat="1" ht="30" customHeight="1"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35" t="s">
        <v>11</v>
      </c>
      <c r="H8" s="36" t="s">
        <v>12</v>
      </c>
    </row>
    <row r="9" spans="2:8" s="1" customFormat="1">
      <c r="B9" s="11" t="s">
        <v>13</v>
      </c>
      <c r="C9" s="12" t="s">
        <v>14</v>
      </c>
      <c r="D9" s="12" t="s">
        <v>15</v>
      </c>
      <c r="E9" s="13" t="s">
        <v>16</v>
      </c>
      <c r="F9" s="13">
        <v>10</v>
      </c>
      <c r="G9" s="14">
        <v>210.96</v>
      </c>
      <c r="H9" s="15">
        <f t="shared" ref="H9:H23" si="0">G9*$H$7</f>
        <v>210.96</v>
      </c>
    </row>
    <row r="10" spans="2:8" s="1" customFormat="1">
      <c r="B10" s="11" t="s">
        <v>17</v>
      </c>
      <c r="C10" s="12" t="s">
        <v>18</v>
      </c>
      <c r="D10" s="12" t="s">
        <v>19</v>
      </c>
      <c r="E10" s="13" t="s">
        <v>20</v>
      </c>
      <c r="F10" s="13">
        <v>6</v>
      </c>
      <c r="G10" s="14">
        <v>876.48</v>
      </c>
      <c r="H10" s="15">
        <f t="shared" si="0"/>
        <v>876.48</v>
      </c>
    </row>
    <row r="11" spans="2:8" s="1" customFormat="1">
      <c r="B11" s="11" t="s">
        <v>21</v>
      </c>
      <c r="C11" s="12" t="s">
        <v>22</v>
      </c>
      <c r="D11" s="12" t="s">
        <v>23</v>
      </c>
      <c r="E11" s="13" t="s">
        <v>24</v>
      </c>
      <c r="F11" s="13">
        <v>1</v>
      </c>
      <c r="G11" s="14">
        <v>312.68</v>
      </c>
      <c r="H11" s="15">
        <f t="shared" si="0"/>
        <v>312.68</v>
      </c>
    </row>
    <row r="12" spans="2:8" s="1" customFormat="1">
      <c r="B12" s="11" t="s">
        <v>25</v>
      </c>
      <c r="C12" s="12" t="s">
        <v>26</v>
      </c>
      <c r="D12" s="12" t="s">
        <v>27</v>
      </c>
      <c r="E12" s="13" t="s">
        <v>28</v>
      </c>
      <c r="F12" s="13">
        <v>10</v>
      </c>
      <c r="G12" s="14">
        <v>373.79</v>
      </c>
      <c r="H12" s="15">
        <f t="shared" si="0"/>
        <v>373.79</v>
      </c>
    </row>
    <row r="13" spans="2:8" s="1" customFormat="1">
      <c r="B13" s="11" t="s">
        <v>29</v>
      </c>
      <c r="C13" s="12" t="s">
        <v>30</v>
      </c>
      <c r="D13" s="12" t="s">
        <v>31</v>
      </c>
      <c r="E13" s="13" t="s">
        <v>32</v>
      </c>
      <c r="F13" s="13">
        <v>10</v>
      </c>
      <c r="G13" s="14">
        <v>860.62</v>
      </c>
      <c r="H13" s="15">
        <f t="shared" si="0"/>
        <v>860.62</v>
      </c>
    </row>
    <row r="14" spans="2:8" s="1" customFormat="1">
      <c r="B14" s="11" t="s">
        <v>33</v>
      </c>
      <c r="C14" s="12" t="s">
        <v>34</v>
      </c>
      <c r="D14" s="12" t="s">
        <v>35</v>
      </c>
      <c r="E14" s="13" t="s">
        <v>36</v>
      </c>
      <c r="F14" s="13">
        <v>10</v>
      </c>
      <c r="G14" s="14">
        <v>273.47000000000003</v>
      </c>
      <c r="H14" s="15">
        <f t="shared" si="0"/>
        <v>273.47000000000003</v>
      </c>
    </row>
    <row r="15" spans="2:8" s="1" customFormat="1">
      <c r="B15" s="11" t="s">
        <v>37</v>
      </c>
      <c r="C15" s="12" t="s">
        <v>38</v>
      </c>
      <c r="D15" s="12" t="s">
        <v>39</v>
      </c>
      <c r="E15" s="13" t="s">
        <v>40</v>
      </c>
      <c r="F15" s="13">
        <v>4</v>
      </c>
      <c r="G15" s="14">
        <v>923.47</v>
      </c>
      <c r="H15" s="15">
        <f t="shared" si="0"/>
        <v>923.47</v>
      </c>
    </row>
    <row r="16" spans="2:8" s="1" customFormat="1">
      <c r="B16" s="11" t="s">
        <v>41</v>
      </c>
      <c r="C16" s="12" t="s">
        <v>42</v>
      </c>
      <c r="D16" s="12" t="s">
        <v>43</v>
      </c>
      <c r="E16" s="13" t="s">
        <v>44</v>
      </c>
      <c r="F16" s="13">
        <v>20</v>
      </c>
      <c r="G16" s="14">
        <v>151.88</v>
      </c>
      <c r="H16" s="15">
        <f t="shared" si="0"/>
        <v>151.88</v>
      </c>
    </row>
    <row r="17" spans="2:8" s="1" customFormat="1">
      <c r="B17" s="39" t="s">
        <v>45</v>
      </c>
      <c r="C17" s="40" t="s">
        <v>46</v>
      </c>
      <c r="D17" s="40" t="s">
        <v>47</v>
      </c>
      <c r="E17" s="41" t="s">
        <v>48</v>
      </c>
      <c r="F17" s="41">
        <v>10</v>
      </c>
      <c r="G17" s="42">
        <v>184.49550000000002</v>
      </c>
      <c r="H17" s="43">
        <f t="shared" si="0"/>
        <v>184.49550000000002</v>
      </c>
    </row>
    <row r="18" spans="2:8" s="1" customFormat="1">
      <c r="B18" s="11" t="s">
        <v>49</v>
      </c>
      <c r="C18" s="12" t="s">
        <v>50</v>
      </c>
      <c r="D18" s="12" t="s">
        <v>51</v>
      </c>
      <c r="E18" s="13" t="s">
        <v>52</v>
      </c>
      <c r="F18" s="13">
        <v>10</v>
      </c>
      <c r="G18" s="14">
        <v>260.77999999999997</v>
      </c>
      <c r="H18" s="15">
        <f t="shared" si="0"/>
        <v>260.77999999999997</v>
      </c>
    </row>
    <row r="19" spans="2:8" s="1" customFormat="1">
      <c r="B19" s="39" t="s">
        <v>53</v>
      </c>
      <c r="C19" s="40" t="s">
        <v>54</v>
      </c>
      <c r="D19" s="40" t="s">
        <v>55</v>
      </c>
      <c r="E19" s="41" t="s">
        <v>56</v>
      </c>
      <c r="F19" s="41">
        <v>4</v>
      </c>
      <c r="G19" s="42">
        <v>1077.5159999999998</v>
      </c>
      <c r="H19" s="43">
        <f t="shared" si="0"/>
        <v>1077.5159999999998</v>
      </c>
    </row>
    <row r="20" spans="2:8" s="1" customFormat="1">
      <c r="B20" s="11" t="s">
        <v>57</v>
      </c>
      <c r="C20" s="12" t="s">
        <v>58</v>
      </c>
      <c r="D20" s="12" t="s">
        <v>59</v>
      </c>
      <c r="E20" s="13" t="s">
        <v>60</v>
      </c>
      <c r="F20" s="13">
        <v>8</v>
      </c>
      <c r="G20" s="14">
        <v>674.2</v>
      </c>
      <c r="H20" s="15">
        <f t="shared" si="0"/>
        <v>674.2</v>
      </c>
    </row>
    <row r="21" spans="2:8" s="1" customFormat="1">
      <c r="B21" s="39" t="s">
        <v>61</v>
      </c>
      <c r="C21" s="40" t="s">
        <v>62</v>
      </c>
      <c r="D21" s="40" t="s">
        <v>63</v>
      </c>
      <c r="E21" s="41" t="s">
        <v>64</v>
      </c>
      <c r="F21" s="41">
        <v>1</v>
      </c>
      <c r="G21" s="42">
        <v>774.38549999999998</v>
      </c>
      <c r="H21" s="43">
        <f t="shared" si="0"/>
        <v>774.38549999999998</v>
      </c>
    </row>
    <row r="22" spans="2:8" s="1" customFormat="1">
      <c r="B22" s="39" t="s">
        <v>65</v>
      </c>
      <c r="C22" s="40" t="s">
        <v>66</v>
      </c>
      <c r="D22" s="40" t="s">
        <v>67</v>
      </c>
      <c r="E22" s="41" t="s">
        <v>68</v>
      </c>
      <c r="F22" s="41">
        <v>1</v>
      </c>
      <c r="G22" s="42">
        <v>733.11000000000013</v>
      </c>
      <c r="H22" s="43">
        <f t="shared" si="0"/>
        <v>733.11000000000013</v>
      </c>
    </row>
    <row r="23" spans="2:8" s="1" customFormat="1">
      <c r="B23" s="39" t="s">
        <v>69</v>
      </c>
      <c r="C23" s="40" t="s">
        <v>70</v>
      </c>
      <c r="D23" s="40" t="s">
        <v>71</v>
      </c>
      <c r="E23" s="41" t="s">
        <v>72</v>
      </c>
      <c r="F23" s="41">
        <v>1</v>
      </c>
      <c r="G23" s="42">
        <v>784.69650000000013</v>
      </c>
      <c r="H23" s="43">
        <f t="shared" si="0"/>
        <v>784.69650000000013</v>
      </c>
    </row>
    <row r="24" spans="2:8" s="1" customFormat="1">
      <c r="B24" s="11" t="s">
        <v>73</v>
      </c>
      <c r="C24" s="12" t="s">
        <v>74</v>
      </c>
      <c r="D24" s="12" t="s">
        <v>75</v>
      </c>
      <c r="E24" s="13" t="s">
        <v>76</v>
      </c>
      <c r="F24" s="13">
        <v>20</v>
      </c>
      <c r="G24" s="14">
        <v>198.15</v>
      </c>
      <c r="H24" s="15">
        <f t="shared" ref="H24:H41" si="1">G24*$H$7</f>
        <v>198.15</v>
      </c>
    </row>
    <row r="25" spans="2:8" s="1" customFormat="1">
      <c r="B25" s="11" t="s">
        <v>77</v>
      </c>
      <c r="C25" s="12" t="s">
        <v>78</v>
      </c>
      <c r="D25" s="12" t="s">
        <v>79</v>
      </c>
      <c r="E25" s="13" t="s">
        <v>80</v>
      </c>
      <c r="F25" s="13">
        <v>15</v>
      </c>
      <c r="G25" s="14">
        <v>207.79</v>
      </c>
      <c r="H25" s="15">
        <f t="shared" si="1"/>
        <v>207.79</v>
      </c>
    </row>
    <row r="26" spans="2:8">
      <c r="B26" s="11" t="s">
        <v>81</v>
      </c>
      <c r="C26" s="12" t="s">
        <v>82</v>
      </c>
      <c r="D26" s="12" t="s">
        <v>83</v>
      </c>
      <c r="E26" s="13" t="s">
        <v>84</v>
      </c>
      <c r="F26" s="13">
        <v>25</v>
      </c>
      <c r="G26" s="14">
        <v>82.06</v>
      </c>
      <c r="H26" s="15">
        <f t="shared" si="1"/>
        <v>82.06</v>
      </c>
    </row>
    <row r="27" spans="2:8">
      <c r="B27" s="11" t="s">
        <v>85</v>
      </c>
      <c r="C27" s="12" t="s">
        <v>86</v>
      </c>
      <c r="D27" s="12" t="s">
        <v>87</v>
      </c>
      <c r="E27" s="13" t="s">
        <v>88</v>
      </c>
      <c r="F27" s="13">
        <v>15</v>
      </c>
      <c r="G27" s="14">
        <v>117.74</v>
      </c>
      <c r="H27" s="15">
        <f t="shared" si="1"/>
        <v>117.74</v>
      </c>
    </row>
    <row r="28" spans="2:8">
      <c r="B28" s="11" t="s">
        <v>89</v>
      </c>
      <c r="C28" s="12" t="s">
        <v>90</v>
      </c>
      <c r="D28" s="12" t="s">
        <v>91</v>
      </c>
      <c r="E28" s="13" t="s">
        <v>92</v>
      </c>
      <c r="F28" s="13">
        <v>12</v>
      </c>
      <c r="G28" s="14">
        <v>60.5</v>
      </c>
      <c r="H28" s="15">
        <f t="shared" si="1"/>
        <v>60.5</v>
      </c>
    </row>
    <row r="29" spans="2:8">
      <c r="B29" s="11" t="s">
        <v>93</v>
      </c>
      <c r="C29" s="18" t="s">
        <v>94</v>
      </c>
      <c r="D29" s="12" t="s">
        <v>95</v>
      </c>
      <c r="E29" s="13" t="s">
        <v>96</v>
      </c>
      <c r="F29" s="13">
        <v>12</v>
      </c>
      <c r="G29" s="14">
        <v>50.9</v>
      </c>
      <c r="H29" s="15">
        <f t="shared" si="1"/>
        <v>50.9</v>
      </c>
    </row>
    <row r="30" spans="2:8">
      <c r="B30" s="11" t="s">
        <v>97</v>
      </c>
      <c r="C30" s="18" t="s">
        <v>98</v>
      </c>
      <c r="D30" s="12" t="s">
        <v>99</v>
      </c>
      <c r="E30" s="13" t="s">
        <v>100</v>
      </c>
      <c r="F30" s="13">
        <v>6</v>
      </c>
      <c r="G30" s="14">
        <v>91.18</v>
      </c>
      <c r="H30" s="15">
        <f t="shared" si="1"/>
        <v>91.18</v>
      </c>
    </row>
    <row r="31" spans="2:8">
      <c r="B31" s="11" t="s">
        <v>101</v>
      </c>
      <c r="C31" s="18" t="s">
        <v>102</v>
      </c>
      <c r="D31" s="12" t="s">
        <v>103</v>
      </c>
      <c r="E31" s="13" t="s">
        <v>104</v>
      </c>
      <c r="F31" s="13">
        <v>6</v>
      </c>
      <c r="G31" s="14">
        <v>85.35</v>
      </c>
      <c r="H31" s="15">
        <f t="shared" si="1"/>
        <v>85.35</v>
      </c>
    </row>
    <row r="32" spans="2:8">
      <c r="B32" s="39" t="s">
        <v>105</v>
      </c>
      <c r="C32" s="44" t="s">
        <v>106</v>
      </c>
      <c r="D32" s="40" t="s">
        <v>107</v>
      </c>
      <c r="E32" s="41" t="s">
        <v>108</v>
      </c>
      <c r="F32" s="41">
        <v>6</v>
      </c>
      <c r="G32" s="42">
        <v>137.196</v>
      </c>
      <c r="H32" s="43">
        <f t="shared" si="1"/>
        <v>137.196</v>
      </c>
    </row>
    <row r="33" spans="2:8">
      <c r="B33" s="11" t="s">
        <v>109</v>
      </c>
      <c r="C33" s="18" t="s">
        <v>110</v>
      </c>
      <c r="D33" s="12" t="s">
        <v>111</v>
      </c>
      <c r="E33" s="13" t="s">
        <v>112</v>
      </c>
      <c r="F33" s="13">
        <v>6</v>
      </c>
      <c r="G33" s="14">
        <v>102.67</v>
      </c>
      <c r="H33" s="15">
        <f t="shared" si="1"/>
        <v>102.67</v>
      </c>
    </row>
    <row r="34" spans="2:8">
      <c r="B34" s="11" t="s">
        <v>113</v>
      </c>
      <c r="C34" s="18" t="s">
        <v>114</v>
      </c>
      <c r="D34" s="12" t="s">
        <v>115</v>
      </c>
      <c r="E34" s="13" t="s">
        <v>116</v>
      </c>
      <c r="F34" s="13">
        <v>6</v>
      </c>
      <c r="G34" s="14">
        <v>111.11</v>
      </c>
      <c r="H34" s="15">
        <f t="shared" si="1"/>
        <v>111.11</v>
      </c>
    </row>
    <row r="35" spans="2:8">
      <c r="B35" s="11" t="s">
        <v>117</v>
      </c>
      <c r="C35" s="18" t="s">
        <v>118</v>
      </c>
      <c r="D35" s="12" t="s">
        <v>119</v>
      </c>
      <c r="E35" s="13" t="s">
        <v>120</v>
      </c>
      <c r="F35" s="13">
        <v>6</v>
      </c>
      <c r="G35" s="14">
        <v>121.6</v>
      </c>
      <c r="H35" s="15">
        <f t="shared" si="1"/>
        <v>121.6</v>
      </c>
    </row>
    <row r="36" spans="2:8">
      <c r="B36" s="11" t="s">
        <v>121</v>
      </c>
      <c r="C36" s="12" t="s">
        <v>122</v>
      </c>
      <c r="D36" s="12" t="s">
        <v>123</v>
      </c>
      <c r="E36" s="13" t="s">
        <v>124</v>
      </c>
      <c r="F36" s="13">
        <v>6</v>
      </c>
      <c r="G36" s="14">
        <v>109.75</v>
      </c>
      <c r="H36" s="15">
        <f t="shared" si="1"/>
        <v>109.75</v>
      </c>
    </row>
    <row r="37" spans="2:8">
      <c r="B37" s="11" t="s">
        <v>125</v>
      </c>
      <c r="C37" s="12" t="s">
        <v>126</v>
      </c>
      <c r="D37" s="12" t="s">
        <v>127</v>
      </c>
      <c r="E37" s="13" t="s">
        <v>128</v>
      </c>
      <c r="F37" s="13">
        <v>24</v>
      </c>
      <c r="G37" s="14">
        <v>31.49</v>
      </c>
      <c r="H37" s="15">
        <f t="shared" si="1"/>
        <v>31.49</v>
      </c>
    </row>
    <row r="38" spans="2:8">
      <c r="B38" s="11" t="s">
        <v>129</v>
      </c>
      <c r="C38" s="12" t="s">
        <v>130</v>
      </c>
      <c r="D38" s="12" t="s">
        <v>131</v>
      </c>
      <c r="E38" s="13" t="s">
        <v>132</v>
      </c>
      <c r="F38" s="13">
        <v>10</v>
      </c>
      <c r="G38" s="14">
        <v>47.61</v>
      </c>
      <c r="H38" s="15">
        <f t="shared" si="1"/>
        <v>47.61</v>
      </c>
    </row>
    <row r="39" spans="2:8">
      <c r="B39" s="11" t="s">
        <v>133</v>
      </c>
      <c r="C39" s="12" t="s">
        <v>134</v>
      </c>
      <c r="D39" s="12" t="s">
        <v>135</v>
      </c>
      <c r="E39" s="13" t="s">
        <v>136</v>
      </c>
      <c r="F39" s="13">
        <v>10</v>
      </c>
      <c r="G39" s="14">
        <v>47.22</v>
      </c>
      <c r="H39" s="15">
        <f t="shared" si="1"/>
        <v>47.22</v>
      </c>
    </row>
    <row r="40" spans="2:8">
      <c r="B40" s="11" t="s">
        <v>137</v>
      </c>
      <c r="C40" s="12" t="s">
        <v>138</v>
      </c>
      <c r="D40" s="12" t="s">
        <v>139</v>
      </c>
      <c r="E40" s="13" t="s">
        <v>140</v>
      </c>
      <c r="F40" s="13">
        <v>10</v>
      </c>
      <c r="G40" s="14">
        <v>47.22</v>
      </c>
      <c r="H40" s="15">
        <f t="shared" si="1"/>
        <v>47.22</v>
      </c>
    </row>
    <row r="41" spans="2:8">
      <c r="B41" s="11" t="s">
        <v>141</v>
      </c>
      <c r="C41" s="12" t="s">
        <v>142</v>
      </c>
      <c r="D41" s="12" t="s">
        <v>143</v>
      </c>
      <c r="E41" s="13" t="s">
        <v>144</v>
      </c>
      <c r="F41" s="13">
        <v>10</v>
      </c>
      <c r="G41" s="14">
        <v>54.72</v>
      </c>
      <c r="H41" s="15">
        <f t="shared" si="1"/>
        <v>54.72</v>
      </c>
    </row>
    <row r="42" spans="2:8">
      <c r="B42" s="11" t="s">
        <v>145</v>
      </c>
      <c r="C42" s="12" t="s">
        <v>146</v>
      </c>
      <c r="D42" s="12" t="s">
        <v>147</v>
      </c>
      <c r="E42" s="13" t="s">
        <v>148</v>
      </c>
      <c r="F42" s="13">
        <v>10</v>
      </c>
      <c r="G42" s="14">
        <v>60.63</v>
      </c>
      <c r="H42" s="15">
        <f t="shared" ref="H42:H59" si="2">G42*$H$7</f>
        <v>60.63</v>
      </c>
    </row>
    <row r="43" spans="2:8">
      <c r="B43" s="11" t="s">
        <v>149</v>
      </c>
      <c r="C43" s="12" t="s">
        <v>150</v>
      </c>
      <c r="D43" s="12" t="s">
        <v>151</v>
      </c>
      <c r="E43" s="13" t="s">
        <v>152</v>
      </c>
      <c r="F43" s="13">
        <v>10</v>
      </c>
      <c r="G43" s="14">
        <v>60.15</v>
      </c>
      <c r="H43" s="15">
        <f t="shared" si="2"/>
        <v>60.15</v>
      </c>
    </row>
    <row r="44" spans="2:8">
      <c r="B44" s="16" t="s">
        <v>153</v>
      </c>
      <c r="C44" s="17" t="s">
        <v>154</v>
      </c>
      <c r="D44" s="17" t="s">
        <v>155</v>
      </c>
      <c r="E44" s="13" t="s">
        <v>156</v>
      </c>
      <c r="F44" s="17"/>
      <c r="G44" s="14">
        <v>76.19</v>
      </c>
      <c r="H44" s="15">
        <f t="shared" si="2"/>
        <v>76.19</v>
      </c>
    </row>
    <row r="45" spans="2:8">
      <c r="B45" s="16" t="s">
        <v>157</v>
      </c>
      <c r="C45" s="17" t="s">
        <v>158</v>
      </c>
      <c r="D45" s="17" t="s">
        <v>159</v>
      </c>
      <c r="E45" s="13" t="s">
        <v>160</v>
      </c>
      <c r="F45" s="17"/>
      <c r="G45" s="14">
        <v>76.19</v>
      </c>
      <c r="H45" s="15">
        <f t="shared" si="2"/>
        <v>76.19</v>
      </c>
    </row>
    <row r="46" spans="2:8">
      <c r="B46" s="16" t="s">
        <v>161</v>
      </c>
      <c r="C46" s="17" t="s">
        <v>162</v>
      </c>
      <c r="D46" s="17" t="s">
        <v>163</v>
      </c>
      <c r="E46" s="13" t="s">
        <v>164</v>
      </c>
      <c r="F46" s="17"/>
      <c r="G46" s="14">
        <v>84.01</v>
      </c>
      <c r="H46" s="15">
        <f t="shared" si="2"/>
        <v>84.01</v>
      </c>
    </row>
    <row r="47" spans="2:8">
      <c r="B47" s="11" t="s">
        <v>165</v>
      </c>
      <c r="C47" s="12" t="s">
        <v>166</v>
      </c>
      <c r="D47" s="12" t="s">
        <v>167</v>
      </c>
      <c r="E47" s="13" t="s">
        <v>168</v>
      </c>
      <c r="F47" s="13">
        <v>10</v>
      </c>
      <c r="G47" s="14">
        <v>76.72</v>
      </c>
      <c r="H47" s="15">
        <f t="shared" si="2"/>
        <v>76.72</v>
      </c>
    </row>
    <row r="48" spans="2:8">
      <c r="B48" s="11" t="s">
        <v>169</v>
      </c>
      <c r="C48" s="12" t="s">
        <v>170</v>
      </c>
      <c r="D48" s="12" t="s">
        <v>171</v>
      </c>
      <c r="E48" s="13" t="s">
        <v>172</v>
      </c>
      <c r="F48" s="13">
        <v>10</v>
      </c>
      <c r="G48" s="14">
        <v>70.59</v>
      </c>
      <c r="H48" s="15">
        <f t="shared" si="2"/>
        <v>70.59</v>
      </c>
    </row>
    <row r="49" spans="2:8">
      <c r="B49" s="11" t="s">
        <v>173</v>
      </c>
      <c r="C49" s="12" t="s">
        <v>174</v>
      </c>
      <c r="D49" s="12" t="s">
        <v>175</v>
      </c>
      <c r="E49" s="13" t="s">
        <v>176</v>
      </c>
      <c r="F49" s="13">
        <v>10</v>
      </c>
      <c r="G49" s="14">
        <v>76.83</v>
      </c>
      <c r="H49" s="15">
        <f t="shared" si="2"/>
        <v>76.83</v>
      </c>
    </row>
    <row r="50" spans="2:8">
      <c r="B50" s="11" t="s">
        <v>177</v>
      </c>
      <c r="C50" s="18" t="s">
        <v>178</v>
      </c>
      <c r="D50" s="12" t="s">
        <v>179</v>
      </c>
      <c r="E50" s="13" t="s">
        <v>180</v>
      </c>
      <c r="F50" s="13">
        <v>6</v>
      </c>
      <c r="G50" s="19">
        <v>111.59</v>
      </c>
      <c r="H50" s="15">
        <f t="shared" si="2"/>
        <v>111.59</v>
      </c>
    </row>
    <row r="51" spans="2:8">
      <c r="B51" s="11" t="s">
        <v>181</v>
      </c>
      <c r="C51" s="12" t="s">
        <v>182</v>
      </c>
      <c r="D51" s="12" t="s">
        <v>183</v>
      </c>
      <c r="E51" s="13" t="s">
        <v>184</v>
      </c>
      <c r="F51" s="13">
        <v>6</v>
      </c>
      <c r="G51" s="19">
        <v>118.42</v>
      </c>
      <c r="H51" s="15">
        <f t="shared" si="2"/>
        <v>118.42</v>
      </c>
    </row>
    <row r="52" spans="2:8">
      <c r="B52" s="11" t="s">
        <v>185</v>
      </c>
      <c r="C52" s="18" t="s">
        <v>186</v>
      </c>
      <c r="D52" s="12" t="s">
        <v>187</v>
      </c>
      <c r="E52" s="13" t="s">
        <v>188</v>
      </c>
      <c r="F52" s="13">
        <v>6</v>
      </c>
      <c r="G52" s="19">
        <v>118.86</v>
      </c>
      <c r="H52" s="15">
        <f t="shared" si="2"/>
        <v>118.86</v>
      </c>
    </row>
    <row r="53" spans="2:8">
      <c r="B53" s="11" t="s">
        <v>189</v>
      </c>
      <c r="C53" s="18" t="s">
        <v>190</v>
      </c>
      <c r="D53" s="12" t="s">
        <v>191</v>
      </c>
      <c r="E53" s="13" t="s">
        <v>192</v>
      </c>
      <c r="F53" s="13">
        <v>6</v>
      </c>
      <c r="G53" s="19">
        <v>76.989999999999995</v>
      </c>
      <c r="H53" s="15">
        <f t="shared" si="2"/>
        <v>76.989999999999995</v>
      </c>
    </row>
    <row r="54" spans="2:8">
      <c r="B54" s="11" t="s">
        <v>193</v>
      </c>
      <c r="C54" s="18" t="s">
        <v>194</v>
      </c>
      <c r="D54" s="12" t="s">
        <v>195</v>
      </c>
      <c r="E54" s="13" t="s">
        <v>196</v>
      </c>
      <c r="F54" s="13">
        <v>6</v>
      </c>
      <c r="G54" s="14">
        <v>152.27000000000001</v>
      </c>
      <c r="H54" s="15">
        <f t="shared" si="2"/>
        <v>152.27000000000001</v>
      </c>
    </row>
    <row r="55" spans="2:8">
      <c r="B55" s="11" t="s">
        <v>197</v>
      </c>
      <c r="C55" s="18" t="s">
        <v>198</v>
      </c>
      <c r="D55" s="12" t="s">
        <v>199</v>
      </c>
      <c r="E55" s="13" t="s">
        <v>200</v>
      </c>
      <c r="F55" s="13">
        <v>6</v>
      </c>
      <c r="G55" s="14">
        <v>170</v>
      </c>
      <c r="H55" s="15">
        <f t="shared" si="2"/>
        <v>170</v>
      </c>
    </row>
    <row r="56" spans="2:8">
      <c r="B56" s="11" t="s">
        <v>201</v>
      </c>
      <c r="C56" s="18" t="s">
        <v>202</v>
      </c>
      <c r="D56" s="12" t="s">
        <v>203</v>
      </c>
      <c r="E56" s="13" t="s">
        <v>204</v>
      </c>
      <c r="F56" s="13">
        <v>1</v>
      </c>
      <c r="G56" s="19">
        <v>158.91999999999999</v>
      </c>
      <c r="H56" s="15">
        <f t="shared" si="2"/>
        <v>158.91999999999999</v>
      </c>
    </row>
    <row r="57" spans="2:8">
      <c r="B57" s="11" t="s">
        <v>205</v>
      </c>
      <c r="C57" s="18" t="s">
        <v>206</v>
      </c>
      <c r="D57" s="12" t="s">
        <v>207</v>
      </c>
      <c r="E57" s="13" t="s">
        <v>208</v>
      </c>
      <c r="F57" s="13">
        <v>6</v>
      </c>
      <c r="G57" s="14">
        <v>176.18</v>
      </c>
      <c r="H57" s="15">
        <f t="shared" si="2"/>
        <v>176.18</v>
      </c>
    </row>
    <row r="58" spans="2:8">
      <c r="B58" s="11" t="s">
        <v>209</v>
      </c>
      <c r="C58" s="18" t="s">
        <v>210</v>
      </c>
      <c r="D58" s="12" t="s">
        <v>211</v>
      </c>
      <c r="E58" s="13" t="s">
        <v>212</v>
      </c>
      <c r="F58" s="13">
        <v>6</v>
      </c>
      <c r="G58" s="14">
        <v>178.98</v>
      </c>
      <c r="H58" s="15">
        <f t="shared" si="2"/>
        <v>178.98</v>
      </c>
    </row>
    <row r="59" spans="2:8" ht="15.75" thickBot="1">
      <c r="B59" s="20" t="s">
        <v>213</v>
      </c>
      <c r="C59" s="21" t="s">
        <v>214</v>
      </c>
      <c r="D59" s="22" t="s">
        <v>215</v>
      </c>
      <c r="E59" s="23" t="s">
        <v>216</v>
      </c>
      <c r="F59" s="23">
        <v>6</v>
      </c>
      <c r="G59" s="24">
        <v>184.59</v>
      </c>
      <c r="H59" s="25">
        <f t="shared" si="2"/>
        <v>184.59</v>
      </c>
    </row>
    <row r="60" spans="2:8" ht="15.75" thickBot="1">
      <c r="B60" s="26"/>
      <c r="C60" s="27"/>
      <c r="D60" s="28"/>
      <c r="E60" s="29"/>
      <c r="F60" s="29"/>
      <c r="G60" s="30"/>
      <c r="H60" s="31"/>
    </row>
    <row r="61" spans="2:8" ht="15.75" thickBot="1">
      <c r="D61" s="32" t="s">
        <v>217</v>
      </c>
    </row>
  </sheetData>
  <sortState xmlns:xlrd2="http://schemas.microsoft.com/office/spreadsheetml/2017/richdata2" ref="B10:H56">
    <sortCondition ref="B9"/>
  </sortState>
  <mergeCells count="5">
    <mergeCell ref="C7:D7"/>
    <mergeCell ref="D2:H2"/>
    <mergeCell ref="G3:H3"/>
    <mergeCell ref="G4:H4"/>
    <mergeCell ref="F5:H5"/>
  </mergeCells>
  <phoneticPr fontId="4" type="noConversion"/>
  <pageMargins left="0.25" right="0.25" top="0.7" bottom="0.7" header="0.3" footer="0.3"/>
  <pageSetup scale="70" fitToHeight="0" orientation="portrait" r:id="rId1"/>
  <headerFooter>
    <oddFooter>&amp;L&amp;10PIT-LESS ADAPTERS, WELL CAPS...&amp;C&amp;10A11  3-22&amp;R&amp;10&amp;P</oddFooter>
  </headerFooter>
  <ignoredErrors>
    <ignoredError sqref="E12:E59 E9:E11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BBD1FC-1395-48AC-8715-7FADA3A7EF14}"/>
</file>

<file path=customXml/itemProps2.xml><?xml version="1.0" encoding="utf-8"?>
<ds:datastoreItem xmlns:ds="http://schemas.openxmlformats.org/officeDocument/2006/customXml" ds:itemID="{00508A26-5052-4A74-848F-BE5010AC3C71}"/>
</file>

<file path=customXml/itemProps3.xml><?xml version="1.0" encoding="utf-8"?>
<ds:datastoreItem xmlns:ds="http://schemas.openxmlformats.org/officeDocument/2006/customXml" ds:itemID="{C548AEFE-5CA7-4FC4-A364-24E348DC9D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Katelyn Wollaston</cp:lastModifiedBy>
  <cp:revision/>
  <dcterms:created xsi:type="dcterms:W3CDTF">2015-06-18T16:45:11Z</dcterms:created>
  <dcterms:modified xsi:type="dcterms:W3CDTF">2022-07-05T19:50:09Z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